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J:\Connecting People\Arrangementer\2024_Arrangement\24.10.16-20 Hafnia24-Kjøbenhavns Philatelist Klub_ØKS_KEB\D - Messer\3 - Bestillinger\"/>
    </mc:Choice>
  </mc:AlternateContent>
  <xr:revisionPtr revIDLastSave="0" documentId="13_ncr:1_{43AD7DA2-C7A3-45D5-B66F-D2D056574A79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Ark1" sheetId="1" r:id="rId1"/>
  </sheets>
  <definedNames>
    <definedName name="_xlnm.Print_Area" localSheetId="0">'Ark1'!$A$1:$H$145</definedName>
    <definedName name="_xlnm.Print_Titles" localSheetId="0">'Ark1'!$1:$22</definedName>
  </definedNames>
  <calcPr calcId="191029"/>
  <customWorkbookViews>
    <customWorkbookView name="Per Sohl - Privat visning" guid="{31F4C8C3-EA00-41D9-95D3-54FDA0E5CF89}" mergeInterval="0" personalView="1" maximized="1" windowWidth="1155" windowHeight="8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F69" i="1"/>
  <c r="F68" i="1"/>
  <c r="F67" i="1"/>
  <c r="F66" i="1"/>
  <c r="F65" i="1"/>
  <c r="F64" i="1"/>
  <c r="F63" i="1"/>
  <c r="F62" i="1"/>
  <c r="F61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95" i="1"/>
  <c r="F94" i="1"/>
  <c r="F93" i="1"/>
  <c r="F92" i="1"/>
  <c r="F90" i="1"/>
  <c r="F80" i="1"/>
  <c r="F79" i="1"/>
  <c r="F78" i="1"/>
  <c r="F77" i="1"/>
  <c r="F76" i="1"/>
  <c r="F75" i="1"/>
  <c r="F74" i="1"/>
  <c r="F70" i="1" l="1"/>
  <c r="F85" i="1" l="1"/>
  <c r="F84" i="1"/>
  <c r="F135" i="1" l="1"/>
  <c r="F134" i="1"/>
  <c r="F133" i="1"/>
  <c r="F129" i="1"/>
  <c r="F32" i="1" l="1"/>
  <c r="F120" i="1" l="1"/>
  <c r="F27" i="1"/>
  <c r="F28" i="1"/>
  <c r="F29" i="1"/>
  <c r="F30" i="1"/>
  <c r="F33" i="1"/>
  <c r="F34" i="1"/>
  <c r="F31" i="1"/>
  <c r="F38" i="1"/>
  <c r="F100" i="1"/>
  <c r="F101" i="1"/>
  <c r="F102" i="1"/>
  <c r="F103" i="1"/>
  <c r="F104" i="1"/>
  <c r="F105" i="1"/>
  <c r="F111" i="1"/>
  <c r="F112" i="1"/>
  <c r="F116" i="1"/>
  <c r="F124" i="1"/>
  <c r="F138" i="1" l="1"/>
  <c r="F140" i="1" s="1"/>
</calcChain>
</file>

<file path=xl/sharedStrings.xml><?xml version="1.0" encoding="utf-8"?>
<sst xmlns="http://schemas.openxmlformats.org/spreadsheetml/2006/main" count="173" uniqueCount="114">
  <si>
    <t>Varenr.</t>
  </si>
  <si>
    <t>Emne</t>
  </si>
  <si>
    <t>Antal</t>
  </si>
  <si>
    <t>Total</t>
  </si>
  <si>
    <t>Pris inkl. moms</t>
  </si>
  <si>
    <t>Audio Visual</t>
  </si>
  <si>
    <t xml:space="preserve">Mobil:
</t>
  </si>
  <si>
    <t xml:space="preserve">E-mail:
</t>
  </si>
  <si>
    <t>Dankort terminal er skjult da man minimum kun kan leje dem for et år!!</t>
  </si>
  <si>
    <t>0824 Blue</t>
  </si>
  <si>
    <t>0905 Grey</t>
  </si>
  <si>
    <t>0962 Red</t>
  </si>
  <si>
    <t>0961 Green</t>
  </si>
  <si>
    <t>ØKSNEHALLEN</t>
  </si>
  <si>
    <t>0910 Black</t>
  </si>
  <si>
    <r>
      <t>Parkering</t>
    </r>
    <r>
      <rPr>
        <sz val="10"/>
        <rFont val="Verdana"/>
        <family val="2"/>
      </rPr>
      <t xml:space="preserve">  - Parkeringsbilletter udleveres fra Øksnehallens reception</t>
    </r>
  </si>
  <si>
    <t xml:space="preserve">Invoice adress:
</t>
  </si>
  <si>
    <t xml:space="preserve">Contact person:
</t>
  </si>
  <si>
    <t>Booth number</t>
  </si>
  <si>
    <t>VAT number:</t>
  </si>
  <si>
    <t xml:space="preserve">Phone:
</t>
  </si>
  <si>
    <t xml:space="preserve">Date:
</t>
  </si>
  <si>
    <t>PO or EAN number nummer:</t>
  </si>
  <si>
    <t xml:space="preserve">Follow the link and see the products on the order form </t>
  </si>
  <si>
    <t>Orders after deadline are subject to an administration fee of  20% of amount.</t>
  </si>
  <si>
    <t>Pieces</t>
  </si>
  <si>
    <t xml:space="preserve">Electricity, spots and internet </t>
  </si>
  <si>
    <t>Elektricity - 400 V, 16A (CEE)</t>
  </si>
  <si>
    <t>Elektricity - 400 V, 32A (CEE)</t>
  </si>
  <si>
    <t>Elektricity - 400 V, 63A (CEE)</t>
  </si>
  <si>
    <t xml:space="preserve">Surcharge for ceiling suspended electricity. </t>
  </si>
  <si>
    <t>Internet connection - wired - Do not connect DHCP servers to the wired connection</t>
  </si>
  <si>
    <t>Number</t>
  </si>
  <si>
    <t xml:space="preserve">Company:
</t>
  </si>
  <si>
    <t>Article</t>
  </si>
  <si>
    <t>Materials for suspension of decoration etc. - ready for exhibitor use</t>
  </si>
  <si>
    <t xml:space="preserve">&lt; 5 kg. 1 x 2 mm wire - place for suspension to be agreed on </t>
  </si>
  <si>
    <t>Weight more than + 5 kg. contact Øksnehallen</t>
  </si>
  <si>
    <t>Ceiling-mounted tube for suspension of matrial inside/ above the booth</t>
  </si>
  <si>
    <t>Suspension of banner, picture etc. from w:1 to 3 m</t>
  </si>
  <si>
    <t>Suspension of banner, picture etc. from w:3 to 6 m</t>
  </si>
  <si>
    <t>Table, H:73, dia.:70 cm with white tablecloth</t>
  </si>
  <si>
    <t>Waste paper basket</t>
  </si>
  <si>
    <t>Furniture and fixtures</t>
  </si>
  <si>
    <t>9385 Flecked black</t>
  </si>
  <si>
    <t>Carpet delivered with protection film - for other colors check link for Messekatalog or contact Øksnehallen</t>
  </si>
  <si>
    <t>No of m2</t>
  </si>
  <si>
    <t xml:space="preserve">Cleaning - hoovering of booth and emtying of waste paper basket </t>
  </si>
  <si>
    <t>Storage during exhibition- max. seize (W80; L:120;H:200cm - access to storage contact the production office</t>
  </si>
  <si>
    <t>Fire extinguisher</t>
  </si>
  <si>
    <t>Miscellaneous</t>
  </si>
  <si>
    <t>Orderes can be submitted before the exhibition or on build up day.</t>
  </si>
  <si>
    <t>Task are solved chronologically.</t>
  </si>
  <si>
    <t>Technial assistance is :Øksnehallens technicians who perform technicail services on the booths such as suspension and removal of exhibit material.</t>
  </si>
  <si>
    <t>Production office makes reservation for sold out items or technical tasks ordered at the exhibition.</t>
  </si>
  <si>
    <t>Total incl. VAT</t>
  </si>
  <si>
    <t>Price ex. VAT</t>
  </si>
  <si>
    <t>Banner - please send a HIGH-res pdf file ready for printing with CMYK colors and cropping and cropsmark - price incl. hanging of banner</t>
  </si>
  <si>
    <t>Storage seize (B80xL120xH200cm)</t>
  </si>
  <si>
    <r>
      <t xml:space="preserve">Technical assistance is charged pr. </t>
    </r>
    <r>
      <rPr>
        <b/>
        <sz val="9.5"/>
        <color theme="0"/>
        <rFont val="Verdana"/>
        <family val="2"/>
      </rPr>
      <t xml:space="preserve"> ½ hour.</t>
    </r>
  </si>
  <si>
    <t>Swich max 4 ports</t>
  </si>
  <si>
    <t>LED flat screen 55" mounted on adjustable stand HDMI</t>
  </si>
  <si>
    <t>Technician between 06.00-22.00</t>
  </si>
  <si>
    <t>Price total</t>
  </si>
  <si>
    <t>Total ex VAT</t>
  </si>
  <si>
    <t>Parkeringstilladelse i DGI-Byens P-
hus den SKRIV DATO 2011</t>
  </si>
  <si>
    <t>The carpets are 100% recyclable and are used in the production of new carpet</t>
  </si>
  <si>
    <t>Table, H:110, dia:70 cm with white tablecloth or black cover</t>
  </si>
  <si>
    <t xml:space="preserve">Table black, H:72 dia.:80 cm </t>
  </si>
  <si>
    <t>Standing table with shelf black with silver top, H:107xdia:58 cm</t>
  </si>
  <si>
    <t>Podie/ disk, H:90xL:200xW:100 cm with black casement</t>
  </si>
  <si>
    <t>Event table, H:76xL:183 cm</t>
  </si>
  <si>
    <t>Coffee table, H:45xL:55xW:55 cm</t>
  </si>
  <si>
    <t>Cube white, H:50xL:60xW:60 cm</t>
  </si>
  <si>
    <t>Chair, black seat, crom legs H:84,xW:44,xD:48 cm</t>
  </si>
  <si>
    <t>Demobar curved alu front and top, H:107xW:150xD:45cm</t>
  </si>
  <si>
    <t>Demobar curved black front and top,  H:107xW:150xD:45cm</t>
  </si>
  <si>
    <t>Curved white disk with shelf, H:105xW:110xD45cm</t>
  </si>
  <si>
    <t>Curved black disk with shelf, H:105xW:110xD45cm</t>
  </si>
  <si>
    <t>Disk white with shelf, H:90,xW108,xD:55 cm</t>
  </si>
  <si>
    <t>Lockable cabinet white, H:100xW:105xD:40 cm</t>
  </si>
  <si>
    <t>Lockable counter black, H:100xW:105xD:40 cm</t>
  </si>
  <si>
    <t>Book shelf black, H:166 cmxW:100xD:28 cm</t>
  </si>
  <si>
    <t>Catalog shelf, H:170xW:27xD:27 cm</t>
  </si>
  <si>
    <t>Podiums 3 white pieces, H:75/ 60/ 50cm, dia:45/ 40/ 35cm</t>
  </si>
  <si>
    <t>Podiums 3 black pieces, H:75/ 60/ 50cm, dia:45/ 40/ 35cm</t>
  </si>
  <si>
    <t>Water cooler H:90xdia:55 cm</t>
  </si>
  <si>
    <t>Garbage bin, H:45xdia:40 cm</t>
  </si>
  <si>
    <t>Equipment Øksnehallen</t>
  </si>
  <si>
    <t xml:space="preserve">Hooks, 30cm, 50cm or 70cm </t>
  </si>
  <si>
    <t xml:space="preserve">Powerstrips 10 pc. </t>
  </si>
  <si>
    <t>Tesa Tape double sided tape - 5 meter</t>
  </si>
  <si>
    <t>Small S hooks</t>
  </si>
  <si>
    <t>Print direct on walls - price is for one modul of W:100xH:250 cm</t>
  </si>
  <si>
    <t xml:space="preserve">Print on walls direct </t>
  </si>
  <si>
    <t>Banners in frame (Fabric Walls)mounted outside the front of back or side wall</t>
  </si>
  <si>
    <t xml:space="preserve">Banners in frames (Fabric walls)W:100xH:250cm </t>
  </si>
  <si>
    <t xml:space="preserve">Banners in frames (Fabric walls)W:200xH:250cm </t>
  </si>
  <si>
    <t xml:space="preserve">Banners in frames (Fabric walls)W:300xH:250cm </t>
  </si>
  <si>
    <t xml:space="preserve">Banners in frames (Fabric walls)W:600xH:250cm </t>
  </si>
  <si>
    <r>
      <t>Elektricity - 230 V, 10A (LK) with 3 outlets (</t>
    </r>
    <r>
      <rPr>
        <b/>
        <sz val="9.5"/>
        <rFont val="Verdana"/>
        <family val="2"/>
      </rPr>
      <t>Extra is inclued in the stand)</t>
    </r>
  </si>
  <si>
    <r>
      <t>Spot - 500 W - incl. electricit</t>
    </r>
    <r>
      <rPr>
        <b/>
        <sz val="9.5"/>
        <rFont val="Verdana"/>
        <family val="2"/>
      </rPr>
      <t>y (Ekstra - 2 spots are included in the stand)</t>
    </r>
  </si>
  <si>
    <t xml:space="preserve">Table black, H:110 dia.:80 cm </t>
  </si>
  <si>
    <t>Standing table - white H:110cm, Ø:60cm</t>
  </si>
  <si>
    <t xml:space="preserve">Barstol, black seat, H:80xDia:35,5cm </t>
  </si>
  <si>
    <t>Print on disk no. 1530, 1531,1532, 1533 and 1534 contact for more information</t>
  </si>
  <si>
    <t>Please ask Øksnehallen for more information</t>
  </si>
  <si>
    <t>Hovering at night   (20,00- pr. day pr. m2)</t>
  </si>
  <si>
    <t>The order form must be send to: dj@dgibyen.dk</t>
  </si>
  <si>
    <t>The order form must be submitted before the 23rd of September 2024</t>
  </si>
  <si>
    <t>Order form for Hafnia24  - 17th to 20th of October 2024</t>
  </si>
  <si>
    <t>Tecnical assistance for suspension of exhibitors own banners, pictures etc. includes cost for materiale used for suspension</t>
  </si>
  <si>
    <r>
      <t xml:space="preserve">Prices are in DKK and include installation,and administration fee. </t>
    </r>
    <r>
      <rPr>
        <b/>
        <sz val="10"/>
        <rFont val="Verdana"/>
        <family val="2"/>
      </rPr>
      <t>NB we reserve the right for price increases and change in furniture</t>
    </r>
  </si>
  <si>
    <t>Table low  H:74xB:80xD:120cm black or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</si>
</sst>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.00_);\(&quot;kr&quot;\ #,##0.00\)"/>
    <numFmt numFmtId="165" formatCode="_(&quot;kr&quot;\ * #,##0.00_);_(&quot;kr&quot;\ * \(#,##0.00\);_(&quot;kr&quot;\ * &quot;-&quot;??_);_(@_)"/>
    <numFmt numFmtId="166" formatCode="&quot;kr&quot;\ #,##0.00"/>
  </numFmts>
  <fonts count="1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9.5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9.5"/>
      <name val="Verdana"/>
      <family val="2"/>
    </font>
    <font>
      <b/>
      <sz val="10"/>
      <color theme="0"/>
      <name val="Verdana"/>
      <family val="2"/>
    </font>
    <font>
      <b/>
      <sz val="9.5"/>
      <color theme="0"/>
      <name val="Verdana"/>
      <family val="2"/>
    </font>
    <font>
      <b/>
      <sz val="22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9.5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5F5F5F"/>
      </left>
      <right/>
      <top style="thin">
        <color rgb="FF5F5F5F"/>
      </top>
      <bottom/>
      <diagonal/>
    </border>
    <border>
      <left/>
      <right/>
      <top style="thin">
        <color rgb="FF5F5F5F"/>
      </top>
      <bottom/>
      <diagonal/>
    </border>
    <border>
      <left/>
      <right style="thin">
        <color rgb="FF5F5F5F"/>
      </right>
      <top style="thin">
        <color rgb="FF5F5F5F"/>
      </top>
      <bottom/>
      <diagonal/>
    </border>
    <border>
      <left style="thin">
        <color rgb="FF5F5F5F"/>
      </left>
      <right/>
      <top/>
      <bottom/>
      <diagonal/>
    </border>
    <border>
      <left/>
      <right style="thin">
        <color rgb="FF5F5F5F"/>
      </right>
      <top/>
      <bottom/>
      <diagonal/>
    </border>
    <border>
      <left style="thin">
        <color rgb="FF5F5F5F"/>
      </left>
      <right/>
      <top/>
      <bottom style="thin">
        <color rgb="FF5F5F5F"/>
      </bottom>
      <diagonal/>
    </border>
    <border>
      <left/>
      <right/>
      <top/>
      <bottom style="thin">
        <color rgb="FF5F5F5F"/>
      </bottom>
      <diagonal/>
    </border>
    <border>
      <left/>
      <right style="thin">
        <color rgb="FF5F5F5F"/>
      </right>
      <top/>
      <bottom style="thin">
        <color rgb="FF5F5F5F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65" fontId="5" fillId="0" borderId="0" xfId="2" applyFont="1" applyBorder="1" applyAlignment="1" applyProtection="1">
      <alignment horizontal="right"/>
    </xf>
    <xf numFmtId="9" fontId="3" fillId="0" borderId="0" xfId="1" applyFont="1" applyProtection="1"/>
    <xf numFmtId="0" fontId="5" fillId="0" borderId="8" xfId="0" applyFont="1" applyBorder="1" applyAlignment="1">
      <alignment horizontal="center" wrapText="1"/>
    </xf>
    <xf numFmtId="165" fontId="5" fillId="0" borderId="1" xfId="2" applyFont="1" applyBorder="1" applyAlignment="1" applyProtection="1">
      <alignment horizontal="right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4" fillId="3" borderId="9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wrapText="1"/>
    </xf>
    <xf numFmtId="165" fontId="5" fillId="0" borderId="13" xfId="2" applyFont="1" applyBorder="1" applyAlignment="1" applyProtection="1">
      <alignment horizontal="right"/>
    </xf>
    <xf numFmtId="164" fontId="5" fillId="0" borderId="12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165" fontId="5" fillId="0" borderId="0" xfId="0" applyNumberFormat="1" applyFont="1" applyAlignment="1">
      <alignment wrapText="1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left" wrapText="1" indent="1"/>
    </xf>
    <xf numFmtId="0" fontId="3" fillId="3" borderId="0" xfId="0" applyFont="1" applyFill="1" applyAlignment="1">
      <alignment wrapText="1"/>
    </xf>
    <xf numFmtId="0" fontId="8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/>
    </xf>
    <xf numFmtId="0" fontId="5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wrapText="1"/>
    </xf>
    <xf numFmtId="0" fontId="5" fillId="4" borderId="15" xfId="0" applyFont="1" applyFill="1" applyBorder="1" applyAlignment="1" applyProtection="1">
      <alignment horizontal="center" wrapText="1"/>
      <protection locked="0"/>
    </xf>
    <xf numFmtId="165" fontId="5" fillId="4" borderId="15" xfId="2" applyFont="1" applyFill="1" applyBorder="1" applyAlignment="1" applyProtection="1">
      <alignment horizontal="right"/>
    </xf>
    <xf numFmtId="0" fontId="5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5" fillId="0" borderId="15" xfId="0" applyFont="1" applyBorder="1" applyAlignment="1" applyProtection="1">
      <alignment horizontal="center" wrapText="1"/>
      <protection locked="0"/>
    </xf>
    <xf numFmtId="165" fontId="5" fillId="0" borderId="15" xfId="2" applyFont="1" applyBorder="1" applyAlignment="1" applyProtection="1">
      <alignment horizontal="right"/>
    </xf>
    <xf numFmtId="0" fontId="8" fillId="4" borderId="15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center"/>
    </xf>
    <xf numFmtId="165" fontId="5" fillId="0" borderId="15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 vertical="top" wrapText="1"/>
    </xf>
    <xf numFmtId="165" fontId="3" fillId="4" borderId="15" xfId="0" applyNumberFormat="1" applyFont="1" applyFill="1" applyBorder="1" applyAlignment="1">
      <alignment horizontal="right"/>
    </xf>
    <xf numFmtId="165" fontId="8" fillId="0" borderId="15" xfId="0" applyNumberFormat="1" applyFont="1" applyBorder="1" applyAlignment="1">
      <alignment horizontal="center" wrapText="1"/>
    </xf>
    <xf numFmtId="0" fontId="3" fillId="0" borderId="15" xfId="0" applyFont="1" applyBorder="1"/>
    <xf numFmtId="0" fontId="5" fillId="0" borderId="15" xfId="0" applyFont="1" applyBorder="1" applyAlignment="1" applyProtection="1">
      <alignment horizontal="center"/>
      <protection locked="0"/>
    </xf>
    <xf numFmtId="0" fontId="3" fillId="0" borderId="15" xfId="0" applyFont="1" applyBorder="1" applyProtection="1">
      <protection locked="0"/>
    </xf>
    <xf numFmtId="165" fontId="8" fillId="0" borderId="15" xfId="2" applyFont="1" applyBorder="1" applyAlignment="1" applyProtection="1">
      <alignment horizontal="center" wrapText="1"/>
    </xf>
    <xf numFmtId="165" fontId="8" fillId="0" borderId="15" xfId="2" applyFont="1" applyBorder="1" applyAlignment="1" applyProtection="1">
      <alignment horizontal="right"/>
    </xf>
    <xf numFmtId="0" fontId="5" fillId="0" borderId="1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2" fontId="3" fillId="0" borderId="15" xfId="0" applyNumberFormat="1" applyFont="1" applyBorder="1" applyProtection="1">
      <protection locked="0"/>
    </xf>
    <xf numFmtId="2" fontId="3" fillId="0" borderId="15" xfId="0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0" fontId="9" fillId="5" borderId="15" xfId="0" applyFont="1" applyFill="1" applyBorder="1" applyAlignment="1">
      <alignment horizontal="left"/>
    </xf>
    <xf numFmtId="0" fontId="6" fillId="0" borderId="0" xfId="0" applyFont="1"/>
    <xf numFmtId="0" fontId="5" fillId="0" borderId="1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3" fillId="3" borderId="0" xfId="0" applyFont="1" applyFill="1" applyAlignment="1">
      <alignment wrapText="1"/>
    </xf>
    <xf numFmtId="0" fontId="14" fillId="3" borderId="0" xfId="0" applyFont="1" applyFill="1" applyAlignment="1">
      <alignment horizontal="left" wrapText="1" indent="1"/>
    </xf>
    <xf numFmtId="0" fontId="3" fillId="6" borderId="0" xfId="0" applyFont="1" applyFill="1"/>
    <xf numFmtId="0" fontId="11" fillId="6" borderId="0" xfId="0" applyFont="1" applyFill="1"/>
    <xf numFmtId="0" fontId="4" fillId="6" borderId="0" xfId="0" applyFont="1" applyFill="1"/>
    <xf numFmtId="0" fontId="7" fillId="6" borderId="0" xfId="0" applyFont="1" applyFill="1"/>
    <xf numFmtId="0" fontId="5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 wrapText="1"/>
    </xf>
    <xf numFmtId="0" fontId="5" fillId="6" borderId="0" xfId="0" applyFont="1" applyFill="1" applyAlignment="1">
      <alignment wrapText="1"/>
    </xf>
    <xf numFmtId="165" fontId="5" fillId="6" borderId="0" xfId="2" applyFont="1" applyFill="1" applyBorder="1" applyAlignment="1" applyProtection="1">
      <alignment horizontal="right"/>
    </xf>
    <xf numFmtId="164" fontId="5" fillId="6" borderId="0" xfId="0" applyNumberFormat="1" applyFont="1" applyFill="1" applyAlignment="1">
      <alignment wrapText="1"/>
    </xf>
    <xf numFmtId="0" fontId="8" fillId="6" borderId="0" xfId="0" applyFont="1" applyFill="1" applyAlignment="1">
      <alignment wrapText="1"/>
    </xf>
    <xf numFmtId="165" fontId="5" fillId="6" borderId="0" xfId="0" applyNumberFormat="1" applyFont="1" applyFill="1" applyAlignment="1">
      <alignment wrapText="1"/>
    </xf>
    <xf numFmtId="0" fontId="8" fillId="6" borderId="0" xfId="0" applyFont="1" applyFill="1" applyAlignment="1">
      <alignment horizontal="center" wrapText="1"/>
    </xf>
    <xf numFmtId="0" fontId="5" fillId="6" borderId="0" xfId="0" applyFont="1" applyFill="1" applyAlignment="1">
      <alignment horizontal="left" wrapText="1"/>
    </xf>
    <xf numFmtId="165" fontId="3" fillId="6" borderId="0" xfId="0" applyNumberFormat="1" applyFont="1" applyFill="1" applyAlignment="1">
      <alignment horizontal="right"/>
    </xf>
    <xf numFmtId="166" fontId="3" fillId="6" borderId="0" xfId="0" applyNumberFormat="1" applyFont="1" applyFill="1"/>
    <xf numFmtId="0" fontId="5" fillId="6" borderId="0" xfId="0" applyFont="1" applyFill="1"/>
    <xf numFmtId="0" fontId="12" fillId="6" borderId="0" xfId="0" applyFont="1" applyFill="1" applyAlignment="1">
      <alignment horizontal="center"/>
    </xf>
    <xf numFmtId="0" fontId="3" fillId="6" borderId="0" xfId="0" applyFont="1" applyFill="1" applyAlignment="1">
      <alignment horizontal="right"/>
    </xf>
    <xf numFmtId="0" fontId="5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right"/>
    </xf>
    <xf numFmtId="0" fontId="3" fillId="6" borderId="0" xfId="0" applyFont="1" applyFill="1" applyAlignment="1">
      <alignment horizontal="left"/>
    </xf>
    <xf numFmtId="0" fontId="5" fillId="6" borderId="0" xfId="0" applyFont="1" applyFill="1" applyAlignment="1">
      <alignment horizontal="left" indent="2"/>
    </xf>
    <xf numFmtId="49" fontId="5" fillId="6" borderId="0" xfId="0" applyNumberFormat="1" applyFont="1" applyFill="1" applyAlignment="1">
      <alignment horizontal="left" indent="2"/>
    </xf>
    <xf numFmtId="0" fontId="5" fillId="0" borderId="27" xfId="0" applyFont="1" applyBorder="1" applyAlignment="1">
      <alignment horizontal="center" wrapText="1"/>
    </xf>
    <xf numFmtId="0" fontId="5" fillId="0" borderId="27" xfId="0" applyFont="1" applyBorder="1" applyAlignment="1">
      <alignment wrapText="1"/>
    </xf>
    <xf numFmtId="0" fontId="5" fillId="0" borderId="27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2" fillId="0" borderId="0" xfId="3" applyProtection="1"/>
    <xf numFmtId="0" fontId="8" fillId="0" borderId="15" xfId="0" applyFont="1" applyBorder="1" applyAlignment="1">
      <alignment wrapText="1"/>
    </xf>
    <xf numFmtId="0" fontId="8" fillId="4" borderId="15" xfId="0" applyFont="1" applyFill="1" applyBorder="1" applyAlignment="1">
      <alignment wrapText="1"/>
    </xf>
    <xf numFmtId="165" fontId="15" fillId="4" borderId="15" xfId="2" applyFont="1" applyFill="1" applyBorder="1" applyAlignment="1" applyProtection="1">
      <alignment horizontal="right"/>
    </xf>
    <xf numFmtId="165" fontId="15" fillId="0" borderId="15" xfId="2" applyFont="1" applyBorder="1" applyAlignment="1" applyProtection="1">
      <alignment horizontal="right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25" xfId="0" applyFont="1" applyBorder="1" applyAlignment="1">
      <alignment horizontal="left" wrapText="1"/>
    </xf>
    <xf numFmtId="0" fontId="8" fillId="0" borderId="26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1" fontId="5" fillId="0" borderId="14" xfId="0" applyNumberFormat="1" applyFont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1" fontId="3" fillId="0" borderId="14" xfId="0" applyNumberFormat="1" applyFont="1" applyBorder="1" applyAlignment="1" applyProtection="1">
      <alignment horizontal="left" vertical="top" wrapText="1"/>
      <protection locked="0"/>
    </xf>
    <xf numFmtId="1" fontId="3" fillId="0" borderId="14" xfId="0" applyNumberFormat="1" applyFont="1" applyBorder="1" applyAlignment="1" applyProtection="1">
      <alignment horizontal="left" vertical="top"/>
      <protection locked="0"/>
    </xf>
    <xf numFmtId="0" fontId="6" fillId="6" borderId="0" xfId="0" applyFont="1" applyFill="1" applyAlignment="1">
      <alignment horizontal="left" vertical="center" wrapText="1"/>
    </xf>
    <xf numFmtId="0" fontId="5" fillId="0" borderId="14" xfId="0" applyFont="1" applyBorder="1" applyAlignment="1" applyProtection="1">
      <alignment vertical="top" wrapText="1"/>
      <protection locked="0"/>
    </xf>
  </cellXfs>
  <cellStyles count="4">
    <cellStyle name="Link" xfId="3" builtinId="8"/>
    <cellStyle name="Normal" xfId="0" builtinId="0"/>
    <cellStyle name="Procent" xfId="1" builtinId="5"/>
    <cellStyle name="Valuta" xfId="2" builtinId="4"/>
  </cellStyles>
  <dxfs count="0"/>
  <tableStyles count="0" defaultTableStyle="TableStyleMedium9" defaultPivotStyle="PivotStyleLight16"/>
  <colors>
    <mruColors>
      <color rgb="FF5F5F5F"/>
      <color rgb="FF007B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1724025</xdr:colOff>
      <xdr:row>99</xdr:row>
      <xdr:rowOff>0</xdr:rowOff>
    </xdr:from>
    <xdr:to>
      <xdr:col>2</xdr:col>
      <xdr:colOff>2000250</xdr:colOff>
      <xdr:row>100</xdr:row>
      <xdr:rowOff>0</xdr:rowOff>
    </xdr:to>
    <xdr:pic>
      <xdr:nvPicPr>
        <xdr:cNvPr id="1366" name="Picture 2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15011400"/>
          <a:ext cx="27622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1724025</xdr:colOff>
      <xdr:row>100</xdr:row>
      <xdr:rowOff>9525</xdr:rowOff>
    </xdr:from>
    <xdr:to>
      <xdr:col>2</xdr:col>
      <xdr:colOff>2000250</xdr:colOff>
      <xdr:row>100</xdr:row>
      <xdr:rowOff>152400</xdr:rowOff>
    </xdr:to>
    <xdr:pic>
      <xdr:nvPicPr>
        <xdr:cNvPr id="1367" name="Picture 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95625" y="15182850"/>
          <a:ext cx="276225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1724025</xdr:colOff>
      <xdr:row>101</xdr:row>
      <xdr:rowOff>0</xdr:rowOff>
    </xdr:from>
    <xdr:to>
      <xdr:col>2</xdr:col>
      <xdr:colOff>2000250</xdr:colOff>
      <xdr:row>101</xdr:row>
      <xdr:rowOff>152400</xdr:rowOff>
    </xdr:to>
    <xdr:pic>
      <xdr:nvPicPr>
        <xdr:cNvPr id="1368" name="Picture 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15335250"/>
          <a:ext cx="27622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1724025</xdr:colOff>
      <xdr:row>102</xdr:row>
      <xdr:rowOff>0</xdr:rowOff>
    </xdr:from>
    <xdr:to>
      <xdr:col>2</xdr:col>
      <xdr:colOff>2000250</xdr:colOff>
      <xdr:row>103</xdr:row>
      <xdr:rowOff>0</xdr:rowOff>
    </xdr:to>
    <xdr:pic>
      <xdr:nvPicPr>
        <xdr:cNvPr id="1369" name="Picture 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95625" y="15497175"/>
          <a:ext cx="27622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1724025</xdr:colOff>
      <xdr:row>103</xdr:row>
      <xdr:rowOff>9525</xdr:rowOff>
    </xdr:from>
    <xdr:to>
      <xdr:col>2</xdr:col>
      <xdr:colOff>2000250</xdr:colOff>
      <xdr:row>104</xdr:row>
      <xdr:rowOff>0</xdr:rowOff>
    </xdr:to>
    <xdr:pic>
      <xdr:nvPicPr>
        <xdr:cNvPr id="1370" name="Picture 10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95625" y="15668625"/>
          <a:ext cx="27622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1724025</xdr:colOff>
      <xdr:row>104</xdr:row>
      <xdr:rowOff>9525</xdr:rowOff>
    </xdr:from>
    <xdr:to>
      <xdr:col>2</xdr:col>
      <xdr:colOff>2000250</xdr:colOff>
      <xdr:row>105</xdr:row>
      <xdr:rowOff>9525</xdr:rowOff>
    </xdr:to>
    <xdr:pic>
      <xdr:nvPicPr>
        <xdr:cNvPr id="1371" name="Picture 17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95625" y="15830550"/>
          <a:ext cx="27622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1724025</xdr:colOff>
      <xdr:row>104</xdr:row>
      <xdr:rowOff>9525</xdr:rowOff>
    </xdr:from>
    <xdr:to>
      <xdr:col>2</xdr:col>
      <xdr:colOff>2000250</xdr:colOff>
      <xdr:row>105</xdr:row>
      <xdr:rowOff>9525</xdr:rowOff>
    </xdr:to>
    <xdr:pic>
      <xdr:nvPicPr>
        <xdr:cNvPr id="12" name="Picture 1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57475" y="16706850"/>
          <a:ext cx="27622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1724025</xdr:colOff>
      <xdr:row>104</xdr:row>
      <xdr:rowOff>9525</xdr:rowOff>
    </xdr:from>
    <xdr:to>
      <xdr:col>2</xdr:col>
      <xdr:colOff>2000250</xdr:colOff>
      <xdr:row>105</xdr:row>
      <xdr:rowOff>9525</xdr:rowOff>
    </xdr:to>
    <xdr:pic>
      <xdr:nvPicPr>
        <xdr:cNvPr id="13" name="Picture 1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57475" y="16706850"/>
          <a:ext cx="27622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gi-byen.filecamp.com/s/d/A7BpAdjoEpFacDUQ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1"/>
  <sheetViews>
    <sheetView showGridLines="0" tabSelected="1" view="pageBreakPreview" zoomScaleNormal="100" zoomScaleSheetLayoutView="100" workbookViewId="0">
      <selection activeCell="L60" sqref="L60"/>
    </sheetView>
  </sheetViews>
  <sheetFormatPr defaultColWidth="9.140625" defaultRowHeight="12.75" x14ac:dyDescent="0.2"/>
  <cols>
    <col min="1" max="1" width="2.85546875" style="1" customWidth="1"/>
    <col min="2" max="2" width="11.140625" style="1" customWidth="1"/>
    <col min="3" max="3" width="76.42578125" style="1" customWidth="1"/>
    <col min="4" max="4" width="11.85546875" style="1" customWidth="1"/>
    <col min="5" max="5" width="20.42578125" style="1" customWidth="1"/>
    <col min="6" max="6" width="22.42578125" style="1" customWidth="1"/>
    <col min="7" max="7" width="2.85546875" style="1" hidden="1" customWidth="1"/>
    <col min="8" max="8" width="2.7109375" style="1" hidden="1" customWidth="1"/>
    <col min="9" max="9" width="0" style="1" hidden="1" customWidth="1"/>
    <col min="10" max="10" width="9.140625" style="1"/>
    <col min="11" max="11" width="8.140625" style="1" customWidth="1"/>
    <col min="12" max="16384" width="9.140625" style="1"/>
  </cols>
  <sheetData>
    <row r="1" spans="1:12" x14ac:dyDescent="0.2">
      <c r="A1" s="64"/>
      <c r="B1" s="64"/>
      <c r="C1" s="64"/>
      <c r="D1" s="64"/>
      <c r="E1" s="64"/>
      <c r="F1" s="64"/>
    </row>
    <row r="2" spans="1:12" ht="27" x14ac:dyDescent="0.35">
      <c r="A2" s="64"/>
      <c r="B2" s="65" t="s">
        <v>13</v>
      </c>
      <c r="C2" s="64"/>
      <c r="D2" s="64"/>
      <c r="E2" s="64"/>
      <c r="F2" s="64"/>
    </row>
    <row r="3" spans="1:12" ht="38.25" customHeight="1" x14ac:dyDescent="0.2">
      <c r="A3" s="64"/>
      <c r="B3" s="120" t="s">
        <v>110</v>
      </c>
      <c r="C3" s="120"/>
      <c r="D3" s="64"/>
      <c r="E3" s="64"/>
      <c r="F3" s="64"/>
    </row>
    <row r="4" spans="1:12" x14ac:dyDescent="0.2">
      <c r="A4" s="64"/>
      <c r="B4" s="66"/>
      <c r="C4" s="64"/>
      <c r="D4" s="64"/>
      <c r="E4" s="64"/>
      <c r="F4" s="64"/>
    </row>
    <row r="5" spans="1:12" ht="12.75" customHeight="1" x14ac:dyDescent="0.2">
      <c r="A5" s="64"/>
      <c r="B5" s="121" t="s">
        <v>33</v>
      </c>
      <c r="C5" s="121"/>
      <c r="D5" s="121"/>
      <c r="E5" s="116" t="s">
        <v>20</v>
      </c>
      <c r="F5" s="117"/>
    </row>
    <row r="6" spans="1:12" x14ac:dyDescent="0.2">
      <c r="A6" s="64"/>
      <c r="B6" s="121"/>
      <c r="C6" s="121"/>
      <c r="D6" s="121"/>
      <c r="E6" s="117"/>
      <c r="F6" s="117"/>
    </row>
    <row r="7" spans="1:12" ht="12.75" customHeight="1" x14ac:dyDescent="0.2">
      <c r="A7" s="64"/>
      <c r="B7" s="121" t="s">
        <v>16</v>
      </c>
      <c r="C7" s="121"/>
      <c r="D7" s="121"/>
      <c r="E7" s="116" t="s">
        <v>6</v>
      </c>
      <c r="F7" s="117"/>
    </row>
    <row r="8" spans="1:12" ht="12.75" customHeight="1" x14ac:dyDescent="0.2">
      <c r="A8" s="64"/>
      <c r="B8" s="121"/>
      <c r="C8" s="121"/>
      <c r="D8" s="121"/>
      <c r="E8" s="117"/>
      <c r="F8" s="117"/>
    </row>
    <row r="9" spans="1:12" ht="12.75" customHeight="1" x14ac:dyDescent="0.2">
      <c r="A9" s="64"/>
      <c r="B9" s="121" t="s">
        <v>17</v>
      </c>
      <c r="C9" s="121"/>
      <c r="D9" s="121"/>
      <c r="E9" s="116" t="s">
        <v>7</v>
      </c>
      <c r="F9" s="117"/>
    </row>
    <row r="10" spans="1:12" ht="12.75" customHeight="1" x14ac:dyDescent="0.2">
      <c r="A10" s="64"/>
      <c r="B10" s="121"/>
      <c r="C10" s="121"/>
      <c r="D10" s="121"/>
      <c r="E10" s="117"/>
      <c r="F10" s="117"/>
      <c r="L10" s="93"/>
    </row>
    <row r="11" spans="1:12" x14ac:dyDescent="0.2">
      <c r="A11" s="64"/>
      <c r="B11" s="121" t="s">
        <v>18</v>
      </c>
      <c r="C11" s="121"/>
      <c r="D11" s="121"/>
      <c r="E11" s="116" t="s">
        <v>21</v>
      </c>
      <c r="F11" s="117"/>
    </row>
    <row r="12" spans="1:12" ht="12.75" customHeight="1" x14ac:dyDescent="0.2">
      <c r="A12" s="64"/>
      <c r="B12" s="121"/>
      <c r="C12" s="121"/>
      <c r="D12" s="121"/>
      <c r="E12" s="117"/>
      <c r="F12" s="117"/>
    </row>
    <row r="13" spans="1:12" x14ac:dyDescent="0.2">
      <c r="A13" s="64"/>
      <c r="B13" s="115" t="s">
        <v>19</v>
      </c>
      <c r="C13" s="115"/>
      <c r="D13" s="115"/>
      <c r="E13" s="118" t="s">
        <v>22</v>
      </c>
      <c r="F13" s="119"/>
    </row>
    <row r="14" spans="1:12" ht="12.75" customHeight="1" x14ac:dyDescent="0.2">
      <c r="A14" s="64"/>
      <c r="B14" s="115"/>
      <c r="C14" s="115"/>
      <c r="D14" s="115"/>
      <c r="E14" s="119"/>
      <c r="F14" s="119"/>
    </row>
    <row r="15" spans="1:12" ht="12.75" customHeight="1" x14ac:dyDescent="0.2">
      <c r="A15" s="64"/>
      <c r="B15" s="68"/>
      <c r="C15" s="68"/>
      <c r="D15" s="64"/>
      <c r="E15" s="64"/>
      <c r="F15" s="64"/>
    </row>
    <row r="16" spans="1:12" s="2" customFormat="1" ht="15" x14ac:dyDescent="0.2">
      <c r="A16" s="67"/>
      <c r="B16" s="106" t="s">
        <v>108</v>
      </c>
      <c r="C16" s="107"/>
      <c r="D16" s="107"/>
      <c r="E16" s="107"/>
      <c r="F16" s="108"/>
      <c r="G16" s="59"/>
    </row>
    <row r="17" spans="1:14" x14ac:dyDescent="0.2">
      <c r="A17" s="64"/>
      <c r="B17" s="109" t="s">
        <v>109</v>
      </c>
      <c r="C17" s="110"/>
      <c r="D17" s="110"/>
      <c r="E17" s="110"/>
      <c r="F17" s="111"/>
      <c r="N17" s="93"/>
    </row>
    <row r="18" spans="1:14" x14ac:dyDescent="0.2">
      <c r="A18" s="64"/>
      <c r="B18" s="109" t="s">
        <v>112</v>
      </c>
      <c r="C18" s="110"/>
      <c r="D18" s="110"/>
      <c r="E18" s="110"/>
      <c r="F18" s="111"/>
      <c r="G18" s="3"/>
    </row>
    <row r="19" spans="1:14" x14ac:dyDescent="0.2">
      <c r="A19" s="64"/>
      <c r="B19" s="109" t="s">
        <v>23</v>
      </c>
      <c r="C19" s="110"/>
      <c r="D19" s="110"/>
      <c r="E19" s="110"/>
      <c r="F19" s="111"/>
      <c r="G19" s="3"/>
    </row>
    <row r="20" spans="1:14" x14ac:dyDescent="0.2">
      <c r="A20" s="64"/>
      <c r="B20" s="93" t="s">
        <v>88</v>
      </c>
    </row>
    <row r="21" spans="1:14" ht="12.75" customHeight="1" x14ac:dyDescent="0.2">
      <c r="A21" s="64"/>
      <c r="B21" s="112" t="s">
        <v>24</v>
      </c>
      <c r="C21" s="113"/>
      <c r="D21" s="113"/>
      <c r="E21" s="113"/>
      <c r="F21" s="114"/>
      <c r="G21" s="59"/>
    </row>
    <row r="22" spans="1:14" ht="18.75" customHeight="1" x14ac:dyDescent="0.2">
      <c r="A22" s="64"/>
      <c r="B22" s="4"/>
      <c r="C22" s="5"/>
      <c r="D22" s="5"/>
      <c r="E22" s="5"/>
      <c r="F22" s="5"/>
      <c r="G22" s="5"/>
    </row>
    <row r="23" spans="1:14" ht="16.5" customHeight="1" x14ac:dyDescent="0.2">
      <c r="A23" s="64"/>
      <c r="B23" s="69"/>
      <c r="C23" s="70"/>
      <c r="D23" s="70"/>
      <c r="E23" s="70"/>
      <c r="F23" s="70"/>
      <c r="G23" s="5"/>
    </row>
    <row r="24" spans="1:14" x14ac:dyDescent="0.2">
      <c r="A24" s="64"/>
      <c r="B24" s="71"/>
      <c r="C24" s="72"/>
      <c r="D24" s="71"/>
      <c r="E24" s="73"/>
      <c r="F24" s="74"/>
    </row>
    <row r="25" spans="1:14" x14ac:dyDescent="0.2">
      <c r="A25" s="64"/>
      <c r="B25" s="58" t="s">
        <v>26</v>
      </c>
      <c r="C25" s="58"/>
      <c r="D25" s="58"/>
      <c r="E25" s="58"/>
      <c r="F25" s="58"/>
    </row>
    <row r="26" spans="1:14" x14ac:dyDescent="0.2">
      <c r="A26" s="64"/>
      <c r="B26" s="25" t="s">
        <v>32</v>
      </c>
      <c r="C26" s="26" t="s">
        <v>34</v>
      </c>
      <c r="D26" s="25" t="s">
        <v>25</v>
      </c>
      <c r="E26" s="27" t="s">
        <v>56</v>
      </c>
      <c r="F26" s="25" t="s">
        <v>3</v>
      </c>
      <c r="H26" s="9"/>
    </row>
    <row r="27" spans="1:14" x14ac:dyDescent="0.2">
      <c r="A27" s="64"/>
      <c r="B27" s="32">
        <v>1000</v>
      </c>
      <c r="C27" s="33" t="s">
        <v>100</v>
      </c>
      <c r="D27" s="34"/>
      <c r="E27" s="35">
        <v>892</v>
      </c>
      <c r="F27" s="35">
        <f t="shared" ref="F27:F34" si="0">E27*D27</f>
        <v>0</v>
      </c>
    </row>
    <row r="28" spans="1:14" x14ac:dyDescent="0.2">
      <c r="A28" s="64"/>
      <c r="B28" s="32">
        <v>1010</v>
      </c>
      <c r="C28" s="33" t="s">
        <v>27</v>
      </c>
      <c r="D28" s="34"/>
      <c r="E28" s="96">
        <v>3148</v>
      </c>
      <c r="F28" s="35">
        <f t="shared" si="0"/>
        <v>0</v>
      </c>
    </row>
    <row r="29" spans="1:14" x14ac:dyDescent="0.2">
      <c r="A29" s="64"/>
      <c r="B29" s="32">
        <v>1020</v>
      </c>
      <c r="C29" s="33" t="s">
        <v>28</v>
      </c>
      <c r="D29" s="34"/>
      <c r="E29" s="96">
        <v>6396</v>
      </c>
      <c r="F29" s="35">
        <f t="shared" si="0"/>
        <v>0</v>
      </c>
    </row>
    <row r="30" spans="1:14" x14ac:dyDescent="0.2">
      <c r="A30" s="64"/>
      <c r="B30" s="32">
        <v>1030</v>
      </c>
      <c r="C30" s="33" t="s">
        <v>29</v>
      </c>
      <c r="D30" s="34"/>
      <c r="E30" s="96">
        <v>8004</v>
      </c>
      <c r="F30" s="35">
        <f t="shared" si="0"/>
        <v>0</v>
      </c>
    </row>
    <row r="31" spans="1:14" ht="25.5" x14ac:dyDescent="0.2">
      <c r="A31" s="64"/>
      <c r="B31" s="32">
        <v>1210</v>
      </c>
      <c r="C31" s="33" t="s">
        <v>101</v>
      </c>
      <c r="D31" s="34"/>
      <c r="E31" s="96">
        <v>1044</v>
      </c>
      <c r="F31" s="35">
        <f>E31*D31</f>
        <v>0</v>
      </c>
    </row>
    <row r="32" spans="1:14" x14ac:dyDescent="0.2">
      <c r="A32" s="64"/>
      <c r="B32" s="32">
        <v>1035</v>
      </c>
      <c r="C32" s="33" t="s">
        <v>30</v>
      </c>
      <c r="D32" s="34"/>
      <c r="E32" s="96">
        <v>320</v>
      </c>
      <c r="F32" s="35">
        <f t="shared" si="0"/>
        <v>0</v>
      </c>
    </row>
    <row r="33" spans="1:6" ht="25.5" x14ac:dyDescent="0.2">
      <c r="A33" s="64"/>
      <c r="B33" s="52">
        <v>1040</v>
      </c>
      <c r="C33" s="33" t="s">
        <v>31</v>
      </c>
      <c r="D33" s="34"/>
      <c r="E33" s="96">
        <v>2112</v>
      </c>
      <c r="F33" s="35">
        <f t="shared" si="0"/>
        <v>0</v>
      </c>
    </row>
    <row r="34" spans="1:6" x14ac:dyDescent="0.2">
      <c r="A34" s="64"/>
      <c r="B34" s="32">
        <v>1050</v>
      </c>
      <c r="C34" s="33" t="s">
        <v>60</v>
      </c>
      <c r="D34" s="34"/>
      <c r="E34" s="96">
        <v>612</v>
      </c>
      <c r="F34" s="35">
        <f t="shared" si="0"/>
        <v>0</v>
      </c>
    </row>
    <row r="35" spans="1:6" x14ac:dyDescent="0.2">
      <c r="A35" s="64"/>
      <c r="B35" s="71"/>
      <c r="C35" s="72"/>
      <c r="D35" s="71"/>
      <c r="E35" s="73"/>
      <c r="F35" s="73"/>
    </row>
    <row r="36" spans="1:6" x14ac:dyDescent="0.2">
      <c r="A36" s="64"/>
      <c r="B36" s="58" t="s">
        <v>5</v>
      </c>
      <c r="C36" s="58"/>
      <c r="D36" s="58"/>
      <c r="E36" s="58"/>
      <c r="F36" s="58"/>
    </row>
    <row r="37" spans="1:6" x14ac:dyDescent="0.2">
      <c r="A37" s="64"/>
      <c r="B37" s="25" t="s">
        <v>32</v>
      </c>
      <c r="C37" s="26" t="s">
        <v>34</v>
      </c>
      <c r="D37" s="25" t="s">
        <v>25</v>
      </c>
      <c r="E37" s="27" t="s">
        <v>56</v>
      </c>
      <c r="F37" s="25" t="s">
        <v>3</v>
      </c>
    </row>
    <row r="38" spans="1:6" x14ac:dyDescent="0.2">
      <c r="A38" s="64"/>
      <c r="B38" s="32">
        <v>1440</v>
      </c>
      <c r="C38" s="33" t="s">
        <v>61</v>
      </c>
      <c r="D38" s="34"/>
      <c r="E38" s="35">
        <v>4160</v>
      </c>
      <c r="F38" s="35">
        <f>E38*D38</f>
        <v>0</v>
      </c>
    </row>
    <row r="39" spans="1:6" x14ac:dyDescent="0.2">
      <c r="A39" s="64"/>
      <c r="B39" s="64"/>
      <c r="C39" s="64"/>
      <c r="D39" s="64"/>
      <c r="E39" s="64"/>
      <c r="F39" s="64"/>
    </row>
    <row r="40" spans="1:6" x14ac:dyDescent="0.2">
      <c r="A40" s="64"/>
      <c r="B40" s="58" t="s">
        <v>43</v>
      </c>
      <c r="C40" s="58"/>
      <c r="D40" s="58"/>
      <c r="E40" s="58"/>
      <c r="F40" s="58"/>
    </row>
    <row r="41" spans="1:6" ht="13.5" customHeight="1" x14ac:dyDescent="0.2">
      <c r="A41" s="64"/>
      <c r="B41" s="25" t="s">
        <v>32</v>
      </c>
      <c r="C41" s="26" t="s">
        <v>34</v>
      </c>
      <c r="D41" s="25" t="s">
        <v>25</v>
      </c>
      <c r="E41" s="27" t="s">
        <v>56</v>
      </c>
      <c r="F41" s="25" t="s">
        <v>3</v>
      </c>
    </row>
    <row r="42" spans="1:6" x14ac:dyDescent="0.2">
      <c r="A42" s="64"/>
      <c r="B42" s="32">
        <v>1500</v>
      </c>
      <c r="C42" s="33" t="s">
        <v>41</v>
      </c>
      <c r="D42" s="34"/>
      <c r="E42" s="96">
        <v>412</v>
      </c>
      <c r="F42" s="97">
        <f t="shared" ref="F42:F54" si="1">E42*D42</f>
        <v>0</v>
      </c>
    </row>
    <row r="43" spans="1:6" x14ac:dyDescent="0.2">
      <c r="A43" s="64"/>
      <c r="B43" s="32">
        <v>1501</v>
      </c>
      <c r="C43" s="33" t="s">
        <v>67</v>
      </c>
      <c r="D43" s="34"/>
      <c r="E43" s="96">
        <v>412</v>
      </c>
      <c r="F43" s="97">
        <f t="shared" si="1"/>
        <v>0</v>
      </c>
    </row>
    <row r="44" spans="1:6" x14ac:dyDescent="0.2">
      <c r="A44" s="64"/>
      <c r="B44" s="32">
        <v>1503</v>
      </c>
      <c r="C44" s="33" t="s">
        <v>68</v>
      </c>
      <c r="D44" s="34"/>
      <c r="E44" s="96">
        <v>412</v>
      </c>
      <c r="F44" s="97">
        <f t="shared" si="1"/>
        <v>0</v>
      </c>
    </row>
    <row r="45" spans="1:6" x14ac:dyDescent="0.2">
      <c r="A45" s="64"/>
      <c r="B45" s="32">
        <v>1507</v>
      </c>
      <c r="C45" s="33" t="s">
        <v>102</v>
      </c>
      <c r="D45" s="34"/>
      <c r="E45" s="96">
        <v>412</v>
      </c>
      <c r="F45" s="97">
        <f t="shared" si="1"/>
        <v>0</v>
      </c>
    </row>
    <row r="46" spans="1:6" x14ac:dyDescent="0.2">
      <c r="A46" s="64"/>
      <c r="B46" s="32">
        <v>1510</v>
      </c>
      <c r="C46" s="33" t="s">
        <v>103</v>
      </c>
      <c r="D46" s="34"/>
      <c r="E46" s="96">
        <v>436</v>
      </c>
      <c r="F46" s="97">
        <f t="shared" si="1"/>
        <v>0</v>
      </c>
    </row>
    <row r="47" spans="1:6" x14ac:dyDescent="0.2">
      <c r="A47" s="64"/>
      <c r="B47" s="32">
        <v>1504</v>
      </c>
      <c r="C47" s="33" t="s">
        <v>69</v>
      </c>
      <c r="D47" s="34"/>
      <c r="E47" s="96">
        <v>436</v>
      </c>
      <c r="F47" s="97">
        <f t="shared" si="1"/>
        <v>0</v>
      </c>
    </row>
    <row r="48" spans="1:6" x14ac:dyDescent="0.2">
      <c r="A48" s="64"/>
      <c r="B48" s="32">
        <v>1505</v>
      </c>
      <c r="C48" s="33" t="s">
        <v>70</v>
      </c>
      <c r="D48" s="34"/>
      <c r="E48" s="96">
        <v>792</v>
      </c>
      <c r="F48" s="97">
        <f t="shared" si="1"/>
        <v>0</v>
      </c>
    </row>
    <row r="49" spans="1:6" x14ac:dyDescent="0.2">
      <c r="A49" s="64"/>
      <c r="B49" s="32">
        <v>1506</v>
      </c>
      <c r="C49" s="33" t="s">
        <v>113</v>
      </c>
      <c r="D49" s="34"/>
      <c r="E49" s="96">
        <v>400</v>
      </c>
      <c r="F49" s="97">
        <f t="shared" si="1"/>
        <v>0</v>
      </c>
    </row>
    <row r="50" spans="1:6" x14ac:dyDescent="0.2">
      <c r="A50" s="64"/>
      <c r="B50" s="32">
        <v>1536</v>
      </c>
      <c r="C50" s="33" t="s">
        <v>71</v>
      </c>
      <c r="D50" s="34"/>
      <c r="E50" s="96">
        <v>300</v>
      </c>
      <c r="F50" s="97">
        <f t="shared" si="1"/>
        <v>0</v>
      </c>
    </row>
    <row r="51" spans="1:6" x14ac:dyDescent="0.2">
      <c r="A51" s="64"/>
      <c r="B51" s="32">
        <v>1508</v>
      </c>
      <c r="C51" s="33" t="s">
        <v>72</v>
      </c>
      <c r="D51" s="34"/>
      <c r="E51" s="96">
        <v>433</v>
      </c>
      <c r="F51" s="97">
        <f t="shared" si="1"/>
        <v>0</v>
      </c>
    </row>
    <row r="52" spans="1:6" x14ac:dyDescent="0.2">
      <c r="A52" s="64"/>
      <c r="B52" s="32">
        <v>1509</v>
      </c>
      <c r="C52" s="33" t="s">
        <v>73</v>
      </c>
      <c r="D52" s="34"/>
      <c r="E52" s="96">
        <v>248</v>
      </c>
      <c r="F52" s="97">
        <f t="shared" si="1"/>
        <v>0</v>
      </c>
    </row>
    <row r="53" spans="1:6" x14ac:dyDescent="0.2">
      <c r="A53" s="64"/>
      <c r="B53" s="32">
        <v>1520</v>
      </c>
      <c r="C53" s="33" t="s">
        <v>74</v>
      </c>
      <c r="D53" s="34"/>
      <c r="E53" s="96">
        <v>128</v>
      </c>
      <c r="F53" s="97">
        <f t="shared" si="1"/>
        <v>0</v>
      </c>
    </row>
    <row r="54" spans="1:6" x14ac:dyDescent="0.2">
      <c r="A54" s="64"/>
      <c r="B54" s="89">
        <v>1521</v>
      </c>
      <c r="C54" s="90" t="s">
        <v>104</v>
      </c>
      <c r="D54" s="91"/>
      <c r="E54" s="96">
        <v>192</v>
      </c>
      <c r="F54" s="97">
        <f t="shared" si="1"/>
        <v>0</v>
      </c>
    </row>
    <row r="55" spans="1:6" x14ac:dyDescent="0.2">
      <c r="A55" s="64"/>
      <c r="B55" s="32">
        <v>1530</v>
      </c>
      <c r="C55" s="33" t="s">
        <v>75</v>
      </c>
      <c r="D55" s="34"/>
      <c r="E55" s="96">
        <v>808</v>
      </c>
      <c r="F55" s="35">
        <f t="shared" ref="F55:F69" si="2">E55*D55</f>
        <v>0</v>
      </c>
    </row>
    <row r="56" spans="1:6" x14ac:dyDescent="0.2">
      <c r="A56" s="64"/>
      <c r="B56" s="89">
        <v>1531</v>
      </c>
      <c r="C56" s="90" t="s">
        <v>76</v>
      </c>
      <c r="D56" s="91"/>
      <c r="E56" s="96">
        <v>808</v>
      </c>
      <c r="F56" s="35">
        <f t="shared" si="2"/>
        <v>0</v>
      </c>
    </row>
    <row r="57" spans="1:6" x14ac:dyDescent="0.2">
      <c r="A57" s="64"/>
      <c r="B57" s="32">
        <v>1532</v>
      </c>
      <c r="C57" s="90" t="s">
        <v>77</v>
      </c>
      <c r="D57" s="34"/>
      <c r="E57" s="96">
        <v>544</v>
      </c>
      <c r="F57" s="35">
        <f t="shared" si="2"/>
        <v>0</v>
      </c>
    </row>
    <row r="58" spans="1:6" x14ac:dyDescent="0.2">
      <c r="A58" s="64"/>
      <c r="B58" s="32">
        <v>1533</v>
      </c>
      <c r="C58" s="33" t="s">
        <v>78</v>
      </c>
      <c r="D58" s="34"/>
      <c r="E58" s="96">
        <v>544</v>
      </c>
      <c r="F58" s="35">
        <f t="shared" si="2"/>
        <v>0</v>
      </c>
    </row>
    <row r="59" spans="1:6" x14ac:dyDescent="0.2">
      <c r="A59" s="64"/>
      <c r="B59" s="32">
        <v>1534</v>
      </c>
      <c r="C59" s="33" t="s">
        <v>79</v>
      </c>
      <c r="D59" s="34"/>
      <c r="E59" s="96">
        <v>544</v>
      </c>
      <c r="F59" s="35">
        <f t="shared" si="2"/>
        <v>0</v>
      </c>
    </row>
    <row r="60" spans="1:6" ht="25.5" x14ac:dyDescent="0.2">
      <c r="A60" s="64"/>
      <c r="B60" s="32"/>
      <c r="C60" s="33" t="s">
        <v>105</v>
      </c>
      <c r="D60" s="34"/>
      <c r="E60" s="96"/>
      <c r="F60" s="35"/>
    </row>
    <row r="61" spans="1:6" x14ac:dyDescent="0.2">
      <c r="A61" s="64"/>
      <c r="B61" s="32">
        <v>1541</v>
      </c>
      <c r="C61" s="33" t="s">
        <v>80</v>
      </c>
      <c r="D61" s="34"/>
      <c r="E61" s="96">
        <v>568</v>
      </c>
      <c r="F61" s="35">
        <f t="shared" si="2"/>
        <v>0</v>
      </c>
    </row>
    <row r="62" spans="1:6" x14ac:dyDescent="0.2">
      <c r="A62" s="64"/>
      <c r="B62" s="32">
        <v>1542</v>
      </c>
      <c r="C62" s="33" t="s">
        <v>81</v>
      </c>
      <c r="D62" s="34"/>
      <c r="E62" s="96">
        <v>568</v>
      </c>
      <c r="F62" s="35">
        <f t="shared" si="2"/>
        <v>0</v>
      </c>
    </row>
    <row r="63" spans="1:6" x14ac:dyDescent="0.2">
      <c r="A63" s="64"/>
      <c r="B63" s="32">
        <v>1543</v>
      </c>
      <c r="C63" s="33" t="s">
        <v>82</v>
      </c>
      <c r="D63" s="34"/>
      <c r="E63" s="96">
        <v>374</v>
      </c>
      <c r="F63" s="35">
        <f t="shared" si="2"/>
        <v>0</v>
      </c>
    </row>
    <row r="64" spans="1:6" x14ac:dyDescent="0.2">
      <c r="A64" s="64"/>
      <c r="B64" s="32">
        <v>1574</v>
      </c>
      <c r="C64" s="33" t="s">
        <v>83</v>
      </c>
      <c r="D64" s="34"/>
      <c r="E64" s="96">
        <v>3645</v>
      </c>
      <c r="F64" s="35">
        <f t="shared" si="2"/>
        <v>0</v>
      </c>
    </row>
    <row r="65" spans="1:6" x14ac:dyDescent="0.2">
      <c r="A65" s="64"/>
      <c r="B65" s="39">
        <v>1546</v>
      </c>
      <c r="C65" s="33" t="s">
        <v>84</v>
      </c>
      <c r="D65" s="34"/>
      <c r="E65" s="96">
        <v>425</v>
      </c>
      <c r="F65" s="35">
        <f t="shared" si="2"/>
        <v>0</v>
      </c>
    </row>
    <row r="66" spans="1:6" x14ac:dyDescent="0.2">
      <c r="A66" s="64"/>
      <c r="B66" s="32">
        <v>1546</v>
      </c>
      <c r="C66" s="33" t="s">
        <v>85</v>
      </c>
      <c r="D66" s="34"/>
      <c r="E66" s="96">
        <v>408</v>
      </c>
      <c r="F66" s="35">
        <f t="shared" si="2"/>
        <v>0</v>
      </c>
    </row>
    <row r="67" spans="1:6" x14ac:dyDescent="0.2">
      <c r="A67" s="64"/>
      <c r="B67" s="32">
        <v>1545</v>
      </c>
      <c r="C67" s="33" t="s">
        <v>86</v>
      </c>
      <c r="D67" s="34"/>
      <c r="E67" s="96">
        <v>584</v>
      </c>
      <c r="F67" s="35">
        <f t="shared" si="2"/>
        <v>0</v>
      </c>
    </row>
    <row r="68" spans="1:6" x14ac:dyDescent="0.2">
      <c r="A68" s="64"/>
      <c r="B68" s="6">
        <v>1549</v>
      </c>
      <c r="C68" s="7" t="s">
        <v>87</v>
      </c>
      <c r="D68" s="92"/>
      <c r="E68" s="96">
        <v>384</v>
      </c>
      <c r="F68" s="8">
        <f t="shared" si="2"/>
        <v>0</v>
      </c>
    </row>
    <row r="69" spans="1:6" x14ac:dyDescent="0.2">
      <c r="A69" s="64"/>
      <c r="B69" s="32">
        <v>1591</v>
      </c>
      <c r="C69" s="33" t="s">
        <v>42</v>
      </c>
      <c r="D69" s="34"/>
      <c r="E69" s="96">
        <v>244</v>
      </c>
      <c r="F69" s="35">
        <f t="shared" si="2"/>
        <v>0</v>
      </c>
    </row>
    <row r="70" spans="1:6" x14ac:dyDescent="0.2">
      <c r="A70" s="64"/>
      <c r="B70" s="6">
        <v>1549</v>
      </c>
      <c r="C70" s="7" t="s">
        <v>87</v>
      </c>
      <c r="D70" s="92"/>
      <c r="E70" s="8">
        <v>236</v>
      </c>
      <c r="F70" s="8">
        <f t="shared" ref="F70" si="3">E70*D70</f>
        <v>0</v>
      </c>
    </row>
    <row r="71" spans="1:6" x14ac:dyDescent="0.2">
      <c r="A71" s="64"/>
      <c r="B71" s="64"/>
      <c r="C71" s="64"/>
      <c r="D71" s="64"/>
      <c r="E71" s="64"/>
      <c r="F71" s="64"/>
    </row>
    <row r="72" spans="1:6" x14ac:dyDescent="0.2">
      <c r="A72" s="64"/>
      <c r="B72" s="58" t="s">
        <v>35</v>
      </c>
      <c r="C72" s="58"/>
      <c r="D72" s="58"/>
      <c r="E72" s="58"/>
      <c r="F72" s="58"/>
    </row>
    <row r="73" spans="1:6" x14ac:dyDescent="0.2">
      <c r="A73" s="64"/>
      <c r="B73" s="25" t="s">
        <v>32</v>
      </c>
      <c r="C73" s="26" t="s">
        <v>34</v>
      </c>
      <c r="D73" s="25" t="s">
        <v>25</v>
      </c>
      <c r="E73" s="27" t="s">
        <v>56</v>
      </c>
      <c r="F73" s="25" t="s">
        <v>3</v>
      </c>
    </row>
    <row r="74" spans="1:6" x14ac:dyDescent="0.2">
      <c r="A74" s="64"/>
      <c r="B74" s="41">
        <v>1100</v>
      </c>
      <c r="C74" s="38" t="s">
        <v>89</v>
      </c>
      <c r="D74" s="41"/>
      <c r="E74" s="35">
        <v>32</v>
      </c>
      <c r="F74" s="35">
        <f t="shared" ref="F74:F78" si="4">E74*D74</f>
        <v>0</v>
      </c>
    </row>
    <row r="75" spans="1:6" x14ac:dyDescent="0.2">
      <c r="A75" s="64"/>
      <c r="B75" s="41">
        <v>1130</v>
      </c>
      <c r="C75" s="38" t="s">
        <v>90</v>
      </c>
      <c r="D75" s="41"/>
      <c r="E75" s="35">
        <v>48</v>
      </c>
      <c r="F75" s="35">
        <f t="shared" si="4"/>
        <v>0</v>
      </c>
    </row>
    <row r="76" spans="1:6" x14ac:dyDescent="0.2">
      <c r="A76" s="64"/>
      <c r="B76" s="41">
        <v>1140</v>
      </c>
      <c r="C76" s="38" t="s">
        <v>91</v>
      </c>
      <c r="D76" s="41"/>
      <c r="E76" s="35">
        <v>48</v>
      </c>
      <c r="F76" s="35">
        <f t="shared" si="4"/>
        <v>0</v>
      </c>
    </row>
    <row r="77" spans="1:6" x14ac:dyDescent="0.2">
      <c r="A77" s="64"/>
      <c r="B77" s="41">
        <v>1135</v>
      </c>
      <c r="C77" s="38" t="s">
        <v>92</v>
      </c>
      <c r="D77" s="41"/>
      <c r="E77" s="35">
        <v>32</v>
      </c>
      <c r="F77" s="35">
        <f t="shared" si="4"/>
        <v>0</v>
      </c>
    </row>
    <row r="78" spans="1:6" x14ac:dyDescent="0.2">
      <c r="A78" s="64"/>
      <c r="B78" s="32">
        <v>1100</v>
      </c>
      <c r="C78" s="33" t="s">
        <v>36</v>
      </c>
      <c r="D78" s="34"/>
      <c r="E78" s="35">
        <v>237.6</v>
      </c>
      <c r="F78" s="35">
        <f t="shared" si="4"/>
        <v>0</v>
      </c>
    </row>
    <row r="79" spans="1:6" x14ac:dyDescent="0.2">
      <c r="A79" s="64"/>
      <c r="B79" s="28">
        <v>1150</v>
      </c>
      <c r="C79" s="29" t="s">
        <v>38</v>
      </c>
      <c r="D79" s="30"/>
      <c r="E79" s="31">
        <v>380</v>
      </c>
      <c r="F79" s="31">
        <f>E79*D79</f>
        <v>0</v>
      </c>
    </row>
    <row r="80" spans="1:6" x14ac:dyDescent="0.2">
      <c r="A80" s="64"/>
      <c r="B80" s="28">
        <v>1120</v>
      </c>
      <c r="C80" s="29" t="s">
        <v>37</v>
      </c>
      <c r="D80" s="30"/>
      <c r="E80" s="31">
        <v>0</v>
      </c>
      <c r="F80" s="31">
        <f t="shared" ref="F80" si="5">E80*D80</f>
        <v>0</v>
      </c>
    </row>
    <row r="81" spans="1:6" x14ac:dyDescent="0.2">
      <c r="A81" s="64"/>
      <c r="B81" s="64"/>
      <c r="C81" s="64"/>
      <c r="D81" s="64"/>
      <c r="E81" s="64"/>
      <c r="F81" s="64"/>
    </row>
    <row r="82" spans="1:6" x14ac:dyDescent="0.2">
      <c r="A82" s="64"/>
      <c r="B82" s="58" t="s">
        <v>111</v>
      </c>
      <c r="C82" s="58"/>
      <c r="D82" s="58"/>
      <c r="E82" s="58"/>
      <c r="F82" s="58"/>
    </row>
    <row r="83" spans="1:6" x14ac:dyDescent="0.2">
      <c r="A83" s="64"/>
      <c r="B83" s="25" t="s">
        <v>32</v>
      </c>
      <c r="C83" s="26" t="s">
        <v>34</v>
      </c>
      <c r="D83" s="25" t="s">
        <v>25</v>
      </c>
      <c r="E83" s="27" t="s">
        <v>56</v>
      </c>
      <c r="F83" s="36" t="s">
        <v>3</v>
      </c>
    </row>
    <row r="84" spans="1:6" x14ac:dyDescent="0.2">
      <c r="A84" s="64"/>
      <c r="B84" s="37">
        <v>1141</v>
      </c>
      <c r="C84" s="29" t="s">
        <v>39</v>
      </c>
      <c r="D84" s="30"/>
      <c r="E84" s="31">
        <v>696</v>
      </c>
      <c r="F84" s="31">
        <f t="shared" ref="F84" si="6">E84*D84</f>
        <v>0</v>
      </c>
    </row>
    <row r="85" spans="1:6" x14ac:dyDescent="0.2">
      <c r="A85" s="64"/>
      <c r="B85" s="28">
        <v>1142</v>
      </c>
      <c r="C85" s="29" t="s">
        <v>40</v>
      </c>
      <c r="D85" s="30"/>
      <c r="E85" s="31">
        <v>1020</v>
      </c>
      <c r="F85" s="31">
        <f>E85*D85</f>
        <v>0</v>
      </c>
    </row>
    <row r="86" spans="1:6" x14ac:dyDescent="0.2">
      <c r="A86" s="64"/>
      <c r="B86" s="71"/>
      <c r="C86" s="72"/>
      <c r="D86" s="71"/>
      <c r="E86" s="73"/>
      <c r="F86" s="74"/>
    </row>
    <row r="87" spans="1:6" x14ac:dyDescent="0.2">
      <c r="A87" s="64"/>
      <c r="B87" s="58" t="s">
        <v>57</v>
      </c>
      <c r="C87" s="58"/>
      <c r="D87" s="58"/>
      <c r="E87" s="58"/>
      <c r="F87" s="58"/>
    </row>
    <row r="88" spans="1:6" x14ac:dyDescent="0.2">
      <c r="A88" s="64"/>
      <c r="B88" s="25" t="s">
        <v>32</v>
      </c>
      <c r="C88" s="26" t="s">
        <v>34</v>
      </c>
      <c r="D88" s="25" t="s">
        <v>25</v>
      </c>
      <c r="E88" s="27" t="s">
        <v>56</v>
      </c>
      <c r="F88" s="36" t="s">
        <v>3</v>
      </c>
    </row>
    <row r="89" spans="1:6" x14ac:dyDescent="0.2">
      <c r="A89" s="64"/>
      <c r="B89" s="52"/>
      <c r="C89" s="94" t="s">
        <v>93</v>
      </c>
      <c r="D89" s="34"/>
      <c r="E89" s="35"/>
      <c r="F89" s="35"/>
    </row>
    <row r="90" spans="1:6" x14ac:dyDescent="0.2">
      <c r="A90" s="64"/>
      <c r="B90" s="52">
        <v>1350</v>
      </c>
      <c r="C90" s="33" t="s">
        <v>94</v>
      </c>
      <c r="D90" s="34"/>
      <c r="E90" s="35">
        <v>2080</v>
      </c>
      <c r="F90" s="35">
        <f>E90*D90</f>
        <v>0</v>
      </c>
    </row>
    <row r="91" spans="1:6" ht="25.5" x14ac:dyDescent="0.2">
      <c r="A91" s="64"/>
      <c r="B91" s="25">
        <v>1350</v>
      </c>
      <c r="C91" s="95" t="s">
        <v>95</v>
      </c>
      <c r="D91" s="25"/>
      <c r="E91" s="27"/>
      <c r="F91" s="36"/>
    </row>
    <row r="92" spans="1:6" x14ac:dyDescent="0.2">
      <c r="A92" s="64"/>
      <c r="B92" s="52">
        <v>1360</v>
      </c>
      <c r="C92" s="33" t="s">
        <v>96</v>
      </c>
      <c r="D92" s="34"/>
      <c r="E92" s="35">
        <v>3125</v>
      </c>
      <c r="F92" s="35">
        <f>E92*D92</f>
        <v>0</v>
      </c>
    </row>
    <row r="93" spans="1:6" x14ac:dyDescent="0.2">
      <c r="A93" s="64"/>
      <c r="B93" s="52">
        <v>1370</v>
      </c>
      <c r="C93" s="33" t="s">
        <v>97</v>
      </c>
      <c r="D93" s="34"/>
      <c r="E93" s="35">
        <v>6250</v>
      </c>
      <c r="F93" s="35">
        <f>E93*D93</f>
        <v>0</v>
      </c>
    </row>
    <row r="94" spans="1:6" x14ac:dyDescent="0.2">
      <c r="A94" s="64"/>
      <c r="B94" s="52">
        <v>1380</v>
      </c>
      <c r="C94" s="33" t="s">
        <v>98</v>
      </c>
      <c r="D94" s="34"/>
      <c r="E94" s="35">
        <v>9375</v>
      </c>
      <c r="F94" s="35">
        <f>E94*D94</f>
        <v>0</v>
      </c>
    </row>
    <row r="95" spans="1:6" x14ac:dyDescent="0.2">
      <c r="A95" s="64"/>
      <c r="B95" s="52">
        <v>1390</v>
      </c>
      <c r="C95" s="33" t="s">
        <v>99</v>
      </c>
      <c r="D95" s="34"/>
      <c r="E95" s="35">
        <v>18750</v>
      </c>
      <c r="F95" s="35">
        <f>E95*D95</f>
        <v>0</v>
      </c>
    </row>
    <row r="96" spans="1:6" x14ac:dyDescent="0.2">
      <c r="A96" s="64"/>
      <c r="B96" s="98"/>
      <c r="C96" s="99" t="s">
        <v>106</v>
      </c>
      <c r="D96" s="92"/>
      <c r="E96" s="8"/>
      <c r="F96" s="8"/>
    </row>
    <row r="97" spans="1:6" x14ac:dyDescent="0.2">
      <c r="A97" s="64"/>
      <c r="B97" s="71"/>
      <c r="C97" s="72"/>
      <c r="D97" s="71"/>
      <c r="E97" s="73"/>
      <c r="F97" s="74"/>
    </row>
    <row r="98" spans="1:6" x14ac:dyDescent="0.2">
      <c r="A98" s="64"/>
      <c r="B98" s="58" t="s">
        <v>45</v>
      </c>
      <c r="C98" s="58"/>
      <c r="D98" s="58"/>
      <c r="E98" s="58"/>
      <c r="F98" s="58"/>
    </row>
    <row r="99" spans="1:6" ht="14.25" customHeight="1" x14ac:dyDescent="0.2">
      <c r="A99" s="64"/>
      <c r="B99" s="25" t="s">
        <v>32</v>
      </c>
      <c r="C99" s="26" t="s">
        <v>34</v>
      </c>
      <c r="D99" s="25" t="s">
        <v>46</v>
      </c>
      <c r="E99" s="27" t="s">
        <v>56</v>
      </c>
      <c r="F99" s="25" t="s">
        <v>3</v>
      </c>
    </row>
    <row r="100" spans="1:6" x14ac:dyDescent="0.2">
      <c r="A100" s="64"/>
      <c r="B100" s="32">
        <v>1700</v>
      </c>
      <c r="C100" s="33" t="s">
        <v>9</v>
      </c>
      <c r="D100" s="34"/>
      <c r="E100" s="35">
        <v>152</v>
      </c>
      <c r="F100" s="35">
        <f t="shared" ref="F100:F105" si="7">E100*D100</f>
        <v>0</v>
      </c>
    </row>
    <row r="101" spans="1:6" x14ac:dyDescent="0.2">
      <c r="A101" s="64"/>
      <c r="B101" s="32">
        <v>1700</v>
      </c>
      <c r="C101" s="33" t="s">
        <v>14</v>
      </c>
      <c r="D101" s="34"/>
      <c r="E101" s="35">
        <v>152</v>
      </c>
      <c r="F101" s="35">
        <f t="shared" si="7"/>
        <v>0</v>
      </c>
    </row>
    <row r="102" spans="1:6" x14ac:dyDescent="0.2">
      <c r="A102" s="64"/>
      <c r="B102" s="32">
        <v>1700</v>
      </c>
      <c r="C102" s="33" t="s">
        <v>44</v>
      </c>
      <c r="D102" s="34"/>
      <c r="E102" s="35">
        <v>152</v>
      </c>
      <c r="F102" s="35">
        <f t="shared" si="7"/>
        <v>0</v>
      </c>
    </row>
    <row r="103" spans="1:6" x14ac:dyDescent="0.2">
      <c r="A103" s="64"/>
      <c r="B103" s="32">
        <v>1700</v>
      </c>
      <c r="C103" s="33" t="s">
        <v>10</v>
      </c>
      <c r="D103" s="34"/>
      <c r="E103" s="35">
        <v>152</v>
      </c>
      <c r="F103" s="35">
        <f t="shared" si="7"/>
        <v>0</v>
      </c>
    </row>
    <row r="104" spans="1:6" x14ac:dyDescent="0.2">
      <c r="A104" s="64"/>
      <c r="B104" s="32">
        <v>1700</v>
      </c>
      <c r="C104" s="33" t="s">
        <v>11</v>
      </c>
      <c r="D104" s="34"/>
      <c r="E104" s="35">
        <v>152</v>
      </c>
      <c r="F104" s="35">
        <f t="shared" si="7"/>
        <v>0</v>
      </c>
    </row>
    <row r="105" spans="1:6" x14ac:dyDescent="0.2">
      <c r="A105" s="64"/>
      <c r="B105" s="32">
        <v>1700</v>
      </c>
      <c r="C105" s="33" t="s">
        <v>12</v>
      </c>
      <c r="D105" s="34"/>
      <c r="E105" s="35">
        <v>152</v>
      </c>
      <c r="F105" s="40">
        <f t="shared" si="7"/>
        <v>0</v>
      </c>
    </row>
    <row r="106" spans="1:6" x14ac:dyDescent="0.2">
      <c r="A106" s="64"/>
      <c r="B106" s="58" t="s">
        <v>66</v>
      </c>
      <c r="C106" s="58"/>
      <c r="D106" s="58"/>
      <c r="E106" s="58"/>
      <c r="F106" s="58"/>
    </row>
    <row r="107" spans="1:6" x14ac:dyDescent="0.2">
      <c r="A107" s="64"/>
      <c r="B107" s="66"/>
      <c r="C107" s="75"/>
      <c r="D107" s="71"/>
      <c r="E107" s="73"/>
      <c r="F107" s="76"/>
    </row>
    <row r="108" spans="1:6" ht="13.5" customHeight="1" x14ac:dyDescent="0.2">
      <c r="A108" s="64"/>
      <c r="B108" s="77"/>
      <c r="C108" s="78"/>
      <c r="D108" s="77"/>
      <c r="E108" s="77"/>
      <c r="F108" s="77"/>
    </row>
    <row r="109" spans="1:6" ht="13.5" hidden="1" thickBot="1" x14ac:dyDescent="0.25">
      <c r="A109" s="64"/>
      <c r="B109" s="103" t="s">
        <v>15</v>
      </c>
      <c r="C109" s="104"/>
      <c r="D109" s="104"/>
      <c r="E109" s="104"/>
      <c r="F109" s="105"/>
    </row>
    <row r="110" spans="1:6" ht="13.5" hidden="1" thickBot="1" x14ac:dyDescent="0.25">
      <c r="A110" s="64"/>
      <c r="B110" s="12" t="s">
        <v>0</v>
      </c>
      <c r="C110" s="13" t="s">
        <v>1</v>
      </c>
      <c r="D110" s="14" t="s">
        <v>2</v>
      </c>
      <c r="E110" s="15" t="s">
        <v>4</v>
      </c>
      <c r="F110" s="16" t="s">
        <v>3</v>
      </c>
    </row>
    <row r="111" spans="1:6" ht="27" hidden="1" customHeight="1" x14ac:dyDescent="0.2">
      <c r="A111" s="64"/>
      <c r="B111" s="17">
        <v>1910</v>
      </c>
      <c r="C111" s="60" t="s">
        <v>65</v>
      </c>
      <c r="D111" s="49"/>
      <c r="E111" s="18">
        <v>150</v>
      </c>
      <c r="F111" s="19">
        <f>E111*D111</f>
        <v>0</v>
      </c>
    </row>
    <row r="112" spans="1:6" ht="27" hidden="1" customHeight="1" thickBot="1" x14ac:dyDescent="0.25">
      <c r="A112" s="64"/>
      <c r="B112" s="10">
        <v>1910</v>
      </c>
      <c r="C112" s="61" t="s">
        <v>65</v>
      </c>
      <c r="D112" s="50"/>
      <c r="E112" s="11">
        <v>150</v>
      </c>
      <c r="F112" s="20">
        <f>E112*D112</f>
        <v>0</v>
      </c>
    </row>
    <row r="113" spans="1:6" ht="13.5" hidden="1" thickBot="1" x14ac:dyDescent="0.25">
      <c r="A113" s="64"/>
      <c r="B113" s="6"/>
      <c r="C113" s="7"/>
      <c r="D113" s="6"/>
      <c r="E113" s="8"/>
      <c r="F113" s="21"/>
    </row>
    <row r="114" spans="1:6" ht="12.75" customHeight="1" x14ac:dyDescent="0.2">
      <c r="A114" s="64"/>
      <c r="B114" s="58" t="s">
        <v>47</v>
      </c>
      <c r="C114" s="58"/>
      <c r="D114" s="58"/>
      <c r="E114" s="58"/>
      <c r="F114" s="58"/>
    </row>
    <row r="115" spans="1:6" ht="14.25" customHeight="1" x14ac:dyDescent="0.2">
      <c r="A115" s="64"/>
      <c r="B115" s="25" t="s">
        <v>32</v>
      </c>
      <c r="C115" s="26" t="s">
        <v>34</v>
      </c>
      <c r="D115" s="25" t="s">
        <v>46</v>
      </c>
      <c r="E115" s="27" t="s">
        <v>56</v>
      </c>
      <c r="F115" s="25" t="s">
        <v>3</v>
      </c>
    </row>
    <row r="116" spans="1:6" x14ac:dyDescent="0.2">
      <c r="A116" s="64"/>
      <c r="B116" s="32">
        <v>1920</v>
      </c>
      <c r="C116" s="29" t="s">
        <v>107</v>
      </c>
      <c r="D116" s="34"/>
      <c r="E116" s="42">
        <v>80</v>
      </c>
      <c r="F116" s="42">
        <f>E116*D116</f>
        <v>0</v>
      </c>
    </row>
    <row r="117" spans="1:6" x14ac:dyDescent="0.2">
      <c r="A117" s="64"/>
      <c r="B117" s="71"/>
      <c r="C117" s="72"/>
      <c r="D117" s="71"/>
      <c r="E117" s="79"/>
      <c r="F117" s="80"/>
    </row>
    <row r="118" spans="1:6" ht="12.75" customHeight="1" x14ac:dyDescent="0.2">
      <c r="A118" s="64"/>
      <c r="B118" s="58" t="s">
        <v>48</v>
      </c>
      <c r="C118" s="58"/>
      <c r="D118" s="58"/>
      <c r="E118" s="58"/>
      <c r="F118" s="58"/>
    </row>
    <row r="119" spans="1:6" ht="14.25" customHeight="1" x14ac:dyDescent="0.2">
      <c r="A119" s="64"/>
      <c r="B119" s="25" t="s">
        <v>32</v>
      </c>
      <c r="C119" s="26" t="s">
        <v>34</v>
      </c>
      <c r="D119" s="25" t="s">
        <v>25</v>
      </c>
      <c r="E119" s="27" t="s">
        <v>56</v>
      </c>
      <c r="F119" s="25" t="s">
        <v>3</v>
      </c>
    </row>
    <row r="120" spans="1:6" x14ac:dyDescent="0.2">
      <c r="A120" s="64"/>
      <c r="B120" s="28">
        <v>1930</v>
      </c>
      <c r="C120" s="29" t="s">
        <v>58</v>
      </c>
      <c r="D120" s="30"/>
      <c r="E120" s="42">
        <v>600</v>
      </c>
      <c r="F120" s="42">
        <f>E120*D120</f>
        <v>0</v>
      </c>
    </row>
    <row r="121" spans="1:6" x14ac:dyDescent="0.2">
      <c r="A121" s="64"/>
      <c r="B121" s="71"/>
      <c r="C121" s="72"/>
      <c r="D121" s="71"/>
      <c r="E121" s="73"/>
      <c r="F121" s="76"/>
    </row>
    <row r="122" spans="1:6" ht="12.75" customHeight="1" x14ac:dyDescent="0.2">
      <c r="A122" s="64"/>
      <c r="B122" s="58" t="s">
        <v>49</v>
      </c>
      <c r="C122" s="58"/>
      <c r="D122" s="58"/>
      <c r="E122" s="58"/>
      <c r="F122" s="58"/>
    </row>
    <row r="123" spans="1:6" x14ac:dyDescent="0.2">
      <c r="A123" s="64"/>
      <c r="B123" s="51" t="s">
        <v>32</v>
      </c>
      <c r="C123" s="26" t="s">
        <v>34</v>
      </c>
      <c r="D123" s="25" t="s">
        <v>25</v>
      </c>
      <c r="E123" s="27" t="s">
        <v>56</v>
      </c>
      <c r="F123" s="25" t="s">
        <v>3</v>
      </c>
    </row>
    <row r="124" spans="1:6" x14ac:dyDescent="0.2">
      <c r="A124" s="64"/>
      <c r="B124" s="41">
        <v>1940</v>
      </c>
      <c r="C124" s="29" t="s">
        <v>49</v>
      </c>
      <c r="D124" s="34"/>
      <c r="E124" s="42">
        <v>225</v>
      </c>
      <c r="F124" s="42">
        <f>E124*D124</f>
        <v>0</v>
      </c>
    </row>
    <row r="125" spans="1:6" x14ac:dyDescent="0.2">
      <c r="A125" s="64"/>
      <c r="B125" s="71"/>
      <c r="C125" s="72"/>
      <c r="D125" s="71"/>
      <c r="E125" s="73"/>
      <c r="F125" s="76"/>
    </row>
    <row r="126" spans="1:6" ht="14.25" x14ac:dyDescent="0.2">
      <c r="A126" s="64"/>
      <c r="B126" s="81"/>
      <c r="C126" s="64"/>
      <c r="D126" s="82"/>
      <c r="E126" s="83"/>
      <c r="F126" s="83"/>
    </row>
    <row r="127" spans="1:6" x14ac:dyDescent="0.2">
      <c r="A127" s="64"/>
      <c r="B127" s="58" t="s">
        <v>59</v>
      </c>
      <c r="C127" s="58"/>
      <c r="D127" s="58"/>
      <c r="E127" s="58"/>
      <c r="F127" s="58"/>
    </row>
    <row r="128" spans="1:6" x14ac:dyDescent="0.2">
      <c r="A128" s="64"/>
      <c r="B128" s="25" t="s">
        <v>32</v>
      </c>
      <c r="C128" s="26" t="s">
        <v>34</v>
      </c>
      <c r="D128" s="25" t="s">
        <v>25</v>
      </c>
      <c r="E128" s="27" t="s">
        <v>56</v>
      </c>
      <c r="F128" s="43" t="s">
        <v>3</v>
      </c>
    </row>
    <row r="129" spans="1:6" x14ac:dyDescent="0.2">
      <c r="A129" s="64"/>
      <c r="B129" s="39">
        <v>2000</v>
      </c>
      <c r="C129" s="44" t="s">
        <v>62</v>
      </c>
      <c r="D129" s="45"/>
      <c r="E129" s="35">
        <v>608</v>
      </c>
      <c r="F129" s="35">
        <f>E129*D129</f>
        <v>0</v>
      </c>
    </row>
    <row r="130" spans="1:6" x14ac:dyDescent="0.2">
      <c r="A130" s="64"/>
      <c r="B130" s="81"/>
      <c r="C130" s="64"/>
      <c r="D130" s="84"/>
      <c r="E130" s="85"/>
      <c r="F130" s="80"/>
    </row>
    <row r="131" spans="1:6" x14ac:dyDescent="0.2">
      <c r="A131" s="64"/>
      <c r="B131" s="58" t="s">
        <v>50</v>
      </c>
      <c r="C131" s="58"/>
      <c r="D131" s="58"/>
      <c r="E131" s="58"/>
      <c r="F131" s="58"/>
    </row>
    <row r="132" spans="1:6" x14ac:dyDescent="0.2">
      <c r="A132" s="64"/>
      <c r="B132" s="25" t="s">
        <v>32</v>
      </c>
      <c r="C132" s="26" t="s">
        <v>34</v>
      </c>
      <c r="D132" s="25" t="s">
        <v>25</v>
      </c>
      <c r="E132" s="27" t="s">
        <v>56</v>
      </c>
      <c r="F132" s="43" t="s">
        <v>3</v>
      </c>
    </row>
    <row r="133" spans="1:6" x14ac:dyDescent="0.2">
      <c r="A133" s="64"/>
      <c r="B133" s="45"/>
      <c r="C133" s="46"/>
      <c r="D133" s="45"/>
      <c r="E133" s="53"/>
      <c r="F133" s="35">
        <f>E133*D133</f>
        <v>0</v>
      </c>
    </row>
    <row r="134" spans="1:6" x14ac:dyDescent="0.2">
      <c r="A134" s="64"/>
      <c r="B134" s="45"/>
      <c r="C134" s="46"/>
      <c r="D134" s="45"/>
      <c r="E134" s="54"/>
      <c r="F134" s="35">
        <f>E134*D134</f>
        <v>0</v>
      </c>
    </row>
    <row r="135" spans="1:6" x14ac:dyDescent="0.2">
      <c r="A135" s="64"/>
      <c r="B135" s="45"/>
      <c r="C135" s="46"/>
      <c r="D135" s="45"/>
      <c r="E135" s="54"/>
      <c r="F135" s="35">
        <f>E135*D135</f>
        <v>0</v>
      </c>
    </row>
    <row r="136" spans="1:6" x14ac:dyDescent="0.2">
      <c r="A136" s="64"/>
      <c r="B136" s="55"/>
      <c r="C136" s="56"/>
      <c r="D136" s="55"/>
      <c r="E136" s="57"/>
      <c r="F136" s="8"/>
    </row>
    <row r="137" spans="1:6" x14ac:dyDescent="0.2">
      <c r="A137" s="64"/>
      <c r="B137" s="6"/>
      <c r="C137" s="7"/>
      <c r="D137" s="6"/>
      <c r="E137" s="22"/>
      <c r="F137" s="47" t="s">
        <v>64</v>
      </c>
    </row>
    <row r="138" spans="1:6" x14ac:dyDescent="0.2">
      <c r="A138" s="64"/>
      <c r="B138" s="100" t="s">
        <v>63</v>
      </c>
      <c r="C138" s="101"/>
      <c r="D138" s="101"/>
      <c r="E138" s="102"/>
      <c r="F138" s="48">
        <f>SUM(F24:F135)</f>
        <v>0</v>
      </c>
    </row>
    <row r="139" spans="1:6" x14ac:dyDescent="0.2">
      <c r="A139" s="64"/>
      <c r="B139" s="6"/>
      <c r="C139" s="7"/>
      <c r="D139" s="6"/>
      <c r="E139" s="22"/>
      <c r="F139" s="47" t="s">
        <v>55</v>
      </c>
    </row>
    <row r="140" spans="1:6" x14ac:dyDescent="0.2">
      <c r="A140" s="64"/>
      <c r="B140" s="100" t="s">
        <v>63</v>
      </c>
      <c r="C140" s="101"/>
      <c r="D140" s="101"/>
      <c r="E140" s="102"/>
      <c r="F140" s="48">
        <f>SUM(F138*1.25)</f>
        <v>0</v>
      </c>
    </row>
    <row r="141" spans="1:6" x14ac:dyDescent="0.2">
      <c r="A141" s="64"/>
      <c r="B141" s="68" t="s">
        <v>53</v>
      </c>
      <c r="C141" s="86"/>
      <c r="D141" s="86"/>
      <c r="E141" s="86"/>
      <c r="F141" s="86"/>
    </row>
    <row r="142" spans="1:6" x14ac:dyDescent="0.2">
      <c r="A142" s="64"/>
      <c r="B142" s="68" t="s">
        <v>51</v>
      </c>
      <c r="C142" s="86"/>
      <c r="D142" s="86"/>
      <c r="E142" s="86"/>
      <c r="F142" s="86"/>
    </row>
    <row r="143" spans="1:6" x14ac:dyDescent="0.2">
      <c r="A143" s="64"/>
      <c r="B143" s="68" t="s">
        <v>52</v>
      </c>
      <c r="C143" s="86"/>
      <c r="D143" s="86"/>
      <c r="E143" s="86"/>
      <c r="F143" s="86"/>
    </row>
    <row r="144" spans="1:6" x14ac:dyDescent="0.2">
      <c r="A144" s="64"/>
      <c r="B144" s="68" t="s">
        <v>54</v>
      </c>
      <c r="C144" s="86"/>
      <c r="D144" s="86"/>
      <c r="E144" s="86"/>
      <c r="F144" s="86"/>
    </row>
    <row r="145" spans="1:6" x14ac:dyDescent="0.2">
      <c r="A145" s="64"/>
      <c r="B145" s="87"/>
      <c r="C145" s="86"/>
      <c r="D145" s="88"/>
      <c r="E145" s="86"/>
      <c r="F145" s="86"/>
    </row>
    <row r="146" spans="1:6" x14ac:dyDescent="0.2">
      <c r="A146" s="64"/>
    </row>
    <row r="147" spans="1:6" x14ac:dyDescent="0.2">
      <c r="A147" s="64"/>
    </row>
    <row r="168" spans="11:11" ht="30.75" customHeight="1" x14ac:dyDescent="0.2"/>
    <row r="174" spans="11:11" x14ac:dyDescent="0.2">
      <c r="K174" s="62"/>
    </row>
    <row r="175" spans="11:11" x14ac:dyDescent="0.2">
      <c r="K175" s="23"/>
    </row>
    <row r="176" spans="11:11" x14ac:dyDescent="0.2">
      <c r="K176" s="63"/>
    </row>
    <row r="177" spans="11:11" x14ac:dyDescent="0.2">
      <c r="K177" s="63"/>
    </row>
    <row r="178" spans="11:11" x14ac:dyDescent="0.2">
      <c r="K178" s="63"/>
    </row>
    <row r="179" spans="11:11" x14ac:dyDescent="0.2">
      <c r="K179" s="63"/>
    </row>
    <row r="180" spans="11:11" x14ac:dyDescent="0.2">
      <c r="K180" s="63"/>
    </row>
    <row r="181" spans="11:11" x14ac:dyDescent="0.2">
      <c r="K181" s="63"/>
    </row>
    <row r="182" spans="11:11" x14ac:dyDescent="0.2">
      <c r="K182" s="63"/>
    </row>
    <row r="183" spans="11:11" x14ac:dyDescent="0.2">
      <c r="K183" s="24"/>
    </row>
    <row r="197" ht="21.75" customHeight="1" x14ac:dyDescent="0.2"/>
    <row r="198" ht="12.75" customHeight="1" x14ac:dyDescent="0.2"/>
    <row r="261" spans="1:1" x14ac:dyDescent="0.2">
      <c r="A261" s="1" t="s">
        <v>8</v>
      </c>
    </row>
  </sheetData>
  <customSheetViews>
    <customSheetView guid="{31F4C8C3-EA00-41D9-95D3-54FDA0E5CF89}" showRuler="0">
      <selection activeCell="D19" sqref="D19:E24"/>
      <pageMargins left="0.75" right="0.75" top="1" bottom="1" header="0" footer="0"/>
      <pageSetup paperSize="9" orientation="portrait" r:id="rId1"/>
      <headerFooter alignWithMargins="0"/>
    </customSheetView>
  </customSheetViews>
  <mergeCells count="19">
    <mergeCell ref="B3:C3"/>
    <mergeCell ref="B5:D6"/>
    <mergeCell ref="B7:D8"/>
    <mergeCell ref="B9:D10"/>
    <mergeCell ref="B11:D12"/>
    <mergeCell ref="B13:D14"/>
    <mergeCell ref="E5:F6"/>
    <mergeCell ref="E9:F10"/>
    <mergeCell ref="E11:F12"/>
    <mergeCell ref="E13:F14"/>
    <mergeCell ref="E7:F8"/>
    <mergeCell ref="B138:E138"/>
    <mergeCell ref="B109:F109"/>
    <mergeCell ref="B140:E140"/>
    <mergeCell ref="B16:F16"/>
    <mergeCell ref="B17:F17"/>
    <mergeCell ref="B18:F18"/>
    <mergeCell ref="B21:F21"/>
    <mergeCell ref="B19:F19"/>
  </mergeCells>
  <phoneticPr fontId="0" type="noConversion"/>
  <hyperlinks>
    <hyperlink ref="B20" r:id="rId2" xr:uid="{6076408F-19E0-4EFD-B4FA-7CAEFA450BF4}"/>
  </hyperlinks>
  <pageMargins left="0.55118110236220474" right="0.55118110236220474" top="0.39370078740157483" bottom="0.27559055118110237" header="0" footer="0"/>
  <pageSetup paperSize="9" scale="54" fitToHeight="3" orientation="portrait" r:id="rId3"/>
  <headerFooter alignWithMargins="0">
    <oddFooter>&amp;L&amp;"Verdana,Normal"&amp;7&amp;K5F5F5F&amp;P.                               DGI Byen • Tietgensgade 65 • DK-1704 København V • T/ +45 3329 8000 • E/ info@dgi-byen.dk • dgi-byen.com &amp;R&amp;G</oddFooter>
  </headerFooter>
  <rowBreaks count="1" manualBreakCount="1">
    <brk id="71" max="7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Ark1</vt:lpstr>
      <vt:lpstr>'Ark1'!Udskriftsområde</vt:lpstr>
      <vt:lpstr>'Ark1'!Udskriftstitler</vt:lpstr>
    </vt:vector>
  </TitlesOfParts>
  <Company>DGI-byen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Sohl</dc:creator>
  <cp:lastModifiedBy>Dorte Jørgensen</cp:lastModifiedBy>
  <cp:lastPrinted>2023-06-16T10:14:05Z</cp:lastPrinted>
  <dcterms:created xsi:type="dcterms:W3CDTF">2008-01-11T09:42:36Z</dcterms:created>
  <dcterms:modified xsi:type="dcterms:W3CDTF">2024-04-29T07:49:56Z</dcterms:modified>
</cp:coreProperties>
</file>